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3738\Desktop\NAR\回复\"/>
    </mc:Choice>
  </mc:AlternateContent>
  <xr:revisionPtr revIDLastSave="0" documentId="13_ncr:1_{D3568374-5FE8-47D8-94B1-E4CE86FD28B7}" xr6:coauthVersionLast="47" xr6:coauthVersionMax="47" xr10:uidLastSave="{00000000-0000-0000-0000-000000000000}"/>
  <bookViews>
    <workbookView xWindow="7270" yWindow="2650" windowWidth="28380" windowHeight="17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6" i="1"/>
  <c r="G15" i="1"/>
  <c r="G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" i="1"/>
  <c r="F36" i="1"/>
  <c r="D3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G36" i="1" l="1"/>
  <c r="E36" i="1"/>
</calcChain>
</file>

<file path=xl/sharedStrings.xml><?xml version="1.0" encoding="utf-8"?>
<sst xmlns="http://schemas.openxmlformats.org/spreadsheetml/2006/main" count="52" uniqueCount="50">
  <si>
    <t>Class</t>
  </si>
  <si>
    <t>Pseudomonadota</t>
  </si>
  <si>
    <t>Bacillota</t>
  </si>
  <si>
    <t>Actinomycetota</t>
  </si>
  <si>
    <t>Bacteroidota</t>
  </si>
  <si>
    <t>Campylobacterota</t>
  </si>
  <si>
    <t>Spirochaetota</t>
  </si>
  <si>
    <t>Cyanobacteriota</t>
  </si>
  <si>
    <t>Deinococcota</t>
  </si>
  <si>
    <t>Chlamydiota</t>
  </si>
  <si>
    <t>Mycoplasmatota</t>
  </si>
  <si>
    <t>Fusobacteriota</t>
  </si>
  <si>
    <t>Thermodesulfobacteriota</t>
  </si>
  <si>
    <t>Rhodothermota</t>
  </si>
  <si>
    <t>Planctomycetota</t>
  </si>
  <si>
    <t>Acidobacteriota</t>
  </si>
  <si>
    <t>Elusimicrobiota</t>
  </si>
  <si>
    <t>Chloroflexota</t>
  </si>
  <si>
    <t>Bacilli</t>
  </si>
  <si>
    <t>Myxococcota</t>
  </si>
  <si>
    <t>Thermotogota</t>
  </si>
  <si>
    <t>Aquificota</t>
  </si>
  <si>
    <t>Gammaproteobacteria</t>
  </si>
  <si>
    <t>Verrucomicrobiota</t>
  </si>
  <si>
    <t>Alphaproteobacteria</t>
  </si>
  <si>
    <t>Chlorobiota</t>
  </si>
  <si>
    <t>Deferribacterota</t>
  </si>
  <si>
    <t>Gemmatimonadota</t>
  </si>
  <si>
    <t>Nitrospirota</t>
  </si>
  <si>
    <t>Sphingobacteriia</t>
  </si>
  <si>
    <t>Actinomycetes</t>
  </si>
  <si>
    <t>Bdellovibrionota</t>
  </si>
  <si>
    <t>Candidatus Fervidibacter</t>
  </si>
  <si>
    <t>Thermomicrobiota</t>
  </si>
  <si>
    <t>Phylum</t>
    <phoneticPr fontId="1" type="noConversion"/>
  </si>
  <si>
    <t>Pseudomonadati</t>
    <phoneticPr fontId="1" type="noConversion"/>
  </si>
  <si>
    <t>Pseudomonadota</t>
    <phoneticPr fontId="1" type="noConversion"/>
  </si>
  <si>
    <t>Actinomycetota</t>
    <phoneticPr fontId="1" type="noConversion"/>
  </si>
  <si>
    <t>Bacillati</t>
    <phoneticPr fontId="1" type="noConversion"/>
  </si>
  <si>
    <t>Bacteroidota</t>
    <phoneticPr fontId="1" type="noConversion"/>
  </si>
  <si>
    <t>Candidatus Fervidibacterota</t>
    <phoneticPr fontId="1" type="noConversion"/>
  </si>
  <si>
    <t>Firmicutes</t>
    <phoneticPr fontId="1" type="noConversion"/>
  </si>
  <si>
    <t>Fusobacteriati</t>
    <phoneticPr fontId="1" type="noConversion"/>
  </si>
  <si>
    <t>Thermotogati</t>
    <phoneticPr fontId="1" type="noConversion"/>
  </si>
  <si>
    <t>Total</t>
    <phoneticPr fontId="1" type="noConversion"/>
  </si>
  <si>
    <t xml:space="preserve">Number of plasmids </t>
    <phoneticPr fontId="1" type="noConversion"/>
  </si>
  <si>
    <t>Numbers</t>
    <phoneticPr fontId="1" type="noConversion"/>
  </si>
  <si>
    <t>Coverage</t>
    <phoneticPr fontId="1" type="noConversion"/>
  </si>
  <si>
    <r>
      <rPr>
        <b/>
        <i/>
        <sz val="11"/>
        <color rgb="FF000000"/>
        <rFont val="等线"/>
        <family val="3"/>
        <charset val="134"/>
        <scheme val="minor"/>
      </rPr>
      <t>OriV</t>
    </r>
    <r>
      <rPr>
        <b/>
        <sz val="11"/>
        <color rgb="FF000000"/>
        <rFont val="等线"/>
        <family val="3"/>
        <charset val="134"/>
        <scheme val="minor"/>
      </rPr>
      <t>-related sequences recognized by PlasmidFinder</t>
    </r>
    <phoneticPr fontId="1" type="noConversion"/>
  </si>
  <si>
    <t>RIPs and ColE1 like region recognized by OriV-Finder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</si>
</sst>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2"/>
      <scheme val="minor"/>
    </font>
    <font>
      <b/>
      <sz val="11"/>
      <color rgb="FF000000"/>
      <name val="等线"/>
      <family val="3"/>
      <charset val="134"/>
      <scheme val="minor"/>
    </font>
    <font>
      <b/>
      <i/>
      <sz val="11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FFC94A"/>
      </left>
      <right style="thin">
        <color rgb="FFFFC94A"/>
      </right>
      <top style="thin">
        <color rgb="FFFFC94A"/>
      </top>
      <bottom style="thin">
        <color rgb="FFFFC94A"/>
      </bottom>
      <diagonal/>
    </border>
    <border>
      <left style="thin">
        <color rgb="FFFFC94A"/>
      </left>
      <right style="thin">
        <color rgb="FFFFC94A"/>
      </right>
      <top/>
      <bottom style="thin">
        <color rgb="FFFFC94A"/>
      </bottom>
      <diagonal/>
    </border>
    <border>
      <left style="thin">
        <color rgb="FFFFC94A"/>
      </left>
      <right style="thin">
        <color rgb="FFFFC94A"/>
      </right>
      <top style="thin">
        <color rgb="FFFFC94A"/>
      </top>
      <bottom/>
      <diagonal/>
    </border>
    <border>
      <left style="thin">
        <color rgb="FFFFC94A"/>
      </left>
      <right/>
      <top style="thin">
        <color rgb="FFFFC94A"/>
      </top>
      <bottom style="thin">
        <color rgb="FFFFC94A"/>
      </bottom>
      <diagonal/>
    </border>
    <border>
      <left/>
      <right style="thin">
        <color rgb="FFFFC94A"/>
      </right>
      <top style="thin">
        <color rgb="FFFFC94A"/>
      </top>
      <bottom style="thin">
        <color rgb="FFFFC94A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176" fontId="3" fillId="2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="160" zoomScaleNormal="160" workbookViewId="0">
      <selection activeCell="C7" sqref="C7"/>
    </sheetView>
  </sheetViews>
  <sheetFormatPr defaultRowHeight="14" x14ac:dyDescent="0.3"/>
  <cols>
    <col min="1" max="1" width="26.08203125" style="1" customWidth="1"/>
    <col min="2" max="2" width="21.75" style="1" customWidth="1"/>
    <col min="3" max="3" width="19.9140625" style="1" customWidth="1"/>
    <col min="4" max="4" width="16.75" style="1" customWidth="1"/>
    <col min="5" max="5" width="19.6640625" customWidth="1"/>
    <col min="6" max="6" width="15.58203125" style="1" customWidth="1"/>
    <col min="7" max="7" width="20.33203125" customWidth="1"/>
  </cols>
  <sheetData>
    <row r="1" spans="1:7" ht="38.5" customHeight="1" x14ac:dyDescent="0.3">
      <c r="A1" s="8" t="s">
        <v>34</v>
      </c>
      <c r="B1" s="8" t="s">
        <v>0</v>
      </c>
      <c r="C1" s="8" t="s">
        <v>45</v>
      </c>
      <c r="D1" s="10" t="s">
        <v>49</v>
      </c>
      <c r="E1" s="11"/>
      <c r="F1" s="10" t="s">
        <v>48</v>
      </c>
      <c r="G1" s="11"/>
    </row>
    <row r="2" spans="1:7" x14ac:dyDescent="0.3">
      <c r="A2" s="9"/>
      <c r="B2" s="9"/>
      <c r="C2" s="9"/>
      <c r="D2" s="6" t="s">
        <v>46</v>
      </c>
      <c r="E2" s="7" t="s">
        <v>47</v>
      </c>
      <c r="F2" s="6" t="s">
        <v>46</v>
      </c>
      <c r="G2" s="7" t="s">
        <v>47</v>
      </c>
    </row>
    <row r="3" spans="1:7" x14ac:dyDescent="0.3">
      <c r="A3" s="12" t="s">
        <v>43</v>
      </c>
      <c r="B3" s="4" t="s">
        <v>8</v>
      </c>
      <c r="C3" s="4">
        <v>203</v>
      </c>
      <c r="D3" s="4">
        <v>118</v>
      </c>
      <c r="E3" s="5">
        <f t="shared" ref="E3:E36" si="0">D3/C3</f>
        <v>0.58128078817733986</v>
      </c>
      <c r="F3" s="4">
        <v>0</v>
      </c>
      <c r="G3" s="5">
        <f t="shared" ref="G3:G36" si="1">F3/C3</f>
        <v>0</v>
      </c>
    </row>
    <row r="4" spans="1:7" x14ac:dyDescent="0.3">
      <c r="A4" s="13"/>
      <c r="B4" s="2" t="s">
        <v>20</v>
      </c>
      <c r="C4" s="2">
        <v>4</v>
      </c>
      <c r="D4" s="2">
        <v>2</v>
      </c>
      <c r="E4" s="3">
        <f t="shared" si="0"/>
        <v>0.5</v>
      </c>
      <c r="F4" s="2">
        <v>0</v>
      </c>
      <c r="G4" s="3">
        <f t="shared" si="1"/>
        <v>0</v>
      </c>
    </row>
    <row r="5" spans="1:7" x14ac:dyDescent="0.3">
      <c r="A5" s="14" t="s">
        <v>36</v>
      </c>
      <c r="B5" s="2" t="s">
        <v>22</v>
      </c>
      <c r="C5" s="2">
        <v>3</v>
      </c>
      <c r="D5" s="2">
        <v>3</v>
      </c>
      <c r="E5" s="3">
        <f t="shared" si="0"/>
        <v>1</v>
      </c>
      <c r="F5" s="2">
        <v>2</v>
      </c>
      <c r="G5" s="3">
        <f t="shared" si="1"/>
        <v>0.66666666666666663</v>
      </c>
    </row>
    <row r="6" spans="1:7" x14ac:dyDescent="0.3">
      <c r="A6" s="13"/>
      <c r="B6" s="2" t="s">
        <v>24</v>
      </c>
      <c r="C6" s="2">
        <v>2</v>
      </c>
      <c r="D6" s="2">
        <v>1</v>
      </c>
      <c r="E6" s="3">
        <f t="shared" si="0"/>
        <v>0.5</v>
      </c>
      <c r="F6" s="2">
        <v>0</v>
      </c>
      <c r="G6" s="3">
        <f t="shared" si="1"/>
        <v>0</v>
      </c>
    </row>
    <row r="7" spans="1:7" x14ac:dyDescent="0.3">
      <c r="A7" s="14" t="s">
        <v>35</v>
      </c>
      <c r="B7" s="2" t="s">
        <v>1</v>
      </c>
      <c r="C7" s="2">
        <v>39356</v>
      </c>
      <c r="D7" s="2">
        <v>35730</v>
      </c>
      <c r="E7" s="3">
        <f t="shared" si="0"/>
        <v>0.90786665311515402</v>
      </c>
      <c r="F7" s="2">
        <v>25081</v>
      </c>
      <c r="G7" s="3">
        <f t="shared" si="1"/>
        <v>0.63728529322085581</v>
      </c>
    </row>
    <row r="8" spans="1:7" x14ac:dyDescent="0.3">
      <c r="A8" s="13"/>
      <c r="B8" s="2" t="s">
        <v>4</v>
      </c>
      <c r="C8" s="2">
        <v>700</v>
      </c>
      <c r="D8" s="2">
        <v>429</v>
      </c>
      <c r="E8" s="3">
        <f t="shared" si="0"/>
        <v>0.61285714285714288</v>
      </c>
      <c r="F8" s="2">
        <v>30</v>
      </c>
      <c r="G8" s="3">
        <f t="shared" si="1"/>
        <v>4.2857142857142858E-2</v>
      </c>
    </row>
    <row r="9" spans="1:7" x14ac:dyDescent="0.3">
      <c r="A9" s="13"/>
      <c r="B9" s="2" t="s">
        <v>5</v>
      </c>
      <c r="C9" s="2">
        <v>577</v>
      </c>
      <c r="D9" s="2">
        <v>380</v>
      </c>
      <c r="E9" s="3">
        <f t="shared" si="0"/>
        <v>0.65857885615251299</v>
      </c>
      <c r="F9" s="2">
        <v>0</v>
      </c>
      <c r="G9" s="3">
        <f t="shared" si="1"/>
        <v>0</v>
      </c>
    </row>
    <row r="10" spans="1:7" x14ac:dyDescent="0.3">
      <c r="A10" s="13"/>
      <c r="B10" s="2" t="s">
        <v>6</v>
      </c>
      <c r="C10" s="2">
        <v>508</v>
      </c>
      <c r="D10" s="2">
        <v>18</v>
      </c>
      <c r="E10" s="3">
        <f t="shared" si="0"/>
        <v>3.5433070866141732E-2</v>
      </c>
      <c r="F10" s="2">
        <v>0</v>
      </c>
      <c r="G10" s="3">
        <f t="shared" si="1"/>
        <v>0</v>
      </c>
    </row>
    <row r="11" spans="1:7" x14ac:dyDescent="0.3">
      <c r="A11" s="13"/>
      <c r="B11" s="2" t="s">
        <v>9</v>
      </c>
      <c r="C11" s="2">
        <v>112</v>
      </c>
      <c r="D11" s="2">
        <v>104</v>
      </c>
      <c r="E11" s="3">
        <f t="shared" si="0"/>
        <v>0.9285714285714286</v>
      </c>
      <c r="F11" s="2">
        <v>0</v>
      </c>
      <c r="G11" s="3">
        <f t="shared" si="1"/>
        <v>0</v>
      </c>
    </row>
    <row r="12" spans="1:7" x14ac:dyDescent="0.3">
      <c r="A12" s="13"/>
      <c r="B12" s="2" t="s">
        <v>12</v>
      </c>
      <c r="C12" s="2">
        <v>43</v>
      </c>
      <c r="D12" s="2">
        <v>16</v>
      </c>
      <c r="E12" s="3">
        <f t="shared" si="0"/>
        <v>0.37209302325581395</v>
      </c>
      <c r="F12" s="2">
        <v>1</v>
      </c>
      <c r="G12" s="3">
        <f t="shared" si="1"/>
        <v>2.3255813953488372E-2</v>
      </c>
    </row>
    <row r="13" spans="1:7" x14ac:dyDescent="0.3">
      <c r="A13" s="13"/>
      <c r="B13" s="2" t="s">
        <v>13</v>
      </c>
      <c r="C13" s="2">
        <v>22</v>
      </c>
      <c r="D13" s="2">
        <v>12</v>
      </c>
      <c r="E13" s="3">
        <f t="shared" si="0"/>
        <v>0.54545454545454541</v>
      </c>
      <c r="F13" s="2">
        <v>0</v>
      </c>
      <c r="G13" s="3">
        <f t="shared" si="1"/>
        <v>0</v>
      </c>
    </row>
    <row r="14" spans="1:7" x14ac:dyDescent="0.3">
      <c r="A14" s="13"/>
      <c r="B14" s="2" t="s">
        <v>14</v>
      </c>
      <c r="C14" s="2">
        <v>15</v>
      </c>
      <c r="D14" s="2">
        <v>8</v>
      </c>
      <c r="E14" s="3">
        <f t="shared" si="0"/>
        <v>0.53333333333333333</v>
      </c>
      <c r="F14" s="2">
        <v>0</v>
      </c>
      <c r="G14" s="3">
        <f t="shared" si="1"/>
        <v>0</v>
      </c>
    </row>
    <row r="15" spans="1:7" x14ac:dyDescent="0.3">
      <c r="A15" s="13"/>
      <c r="B15" s="2" t="s">
        <v>15</v>
      </c>
      <c r="C15" s="2">
        <v>10</v>
      </c>
      <c r="D15" s="2">
        <v>7</v>
      </c>
      <c r="E15" s="3">
        <f t="shared" si="0"/>
        <v>0.7</v>
      </c>
      <c r="F15" s="2">
        <v>7</v>
      </c>
      <c r="G15" s="3">
        <f t="shared" si="1"/>
        <v>0.7</v>
      </c>
    </row>
    <row r="16" spans="1:7" x14ac:dyDescent="0.3">
      <c r="A16" s="13"/>
      <c r="B16" s="2" t="s">
        <v>16</v>
      </c>
      <c r="C16" s="2">
        <v>6</v>
      </c>
      <c r="D16" s="2">
        <v>0</v>
      </c>
      <c r="E16" s="3">
        <f t="shared" si="0"/>
        <v>0</v>
      </c>
      <c r="F16" s="2">
        <v>0</v>
      </c>
      <c r="G16" s="3">
        <f t="shared" si="1"/>
        <v>0</v>
      </c>
    </row>
    <row r="17" spans="1:7" x14ac:dyDescent="0.3">
      <c r="A17" s="13"/>
      <c r="B17" s="2" t="s">
        <v>19</v>
      </c>
      <c r="C17" s="2">
        <v>4</v>
      </c>
      <c r="D17" s="2">
        <v>1</v>
      </c>
      <c r="E17" s="3">
        <f t="shared" si="0"/>
        <v>0.25</v>
      </c>
      <c r="F17" s="2">
        <v>0</v>
      </c>
      <c r="G17" s="3">
        <f t="shared" si="1"/>
        <v>0</v>
      </c>
    </row>
    <row r="18" spans="1:7" x14ac:dyDescent="0.3">
      <c r="A18" s="13"/>
      <c r="B18" s="2" t="s">
        <v>21</v>
      </c>
      <c r="C18" s="2">
        <v>3</v>
      </c>
      <c r="D18" s="2">
        <v>1</v>
      </c>
      <c r="E18" s="3">
        <f t="shared" si="0"/>
        <v>0.33333333333333331</v>
      </c>
      <c r="F18" s="2">
        <v>0</v>
      </c>
      <c r="G18" s="3">
        <f t="shared" si="1"/>
        <v>0</v>
      </c>
    </row>
    <row r="19" spans="1:7" x14ac:dyDescent="0.3">
      <c r="A19" s="13"/>
      <c r="B19" s="2" t="s">
        <v>23</v>
      </c>
      <c r="C19" s="2">
        <v>3</v>
      </c>
      <c r="D19" s="2">
        <v>1</v>
      </c>
      <c r="E19" s="3">
        <f t="shared" si="0"/>
        <v>0.33333333333333331</v>
      </c>
      <c r="F19" s="2">
        <v>1</v>
      </c>
      <c r="G19" s="3">
        <f t="shared" si="1"/>
        <v>0.33333333333333331</v>
      </c>
    </row>
    <row r="20" spans="1:7" x14ac:dyDescent="0.3">
      <c r="A20" s="13"/>
      <c r="B20" s="2" t="s">
        <v>25</v>
      </c>
      <c r="C20" s="2">
        <v>2</v>
      </c>
      <c r="D20" s="2">
        <v>1</v>
      </c>
      <c r="E20" s="3">
        <f t="shared" si="0"/>
        <v>0.5</v>
      </c>
      <c r="F20" s="2">
        <v>0</v>
      </c>
      <c r="G20" s="3">
        <f t="shared" si="1"/>
        <v>0</v>
      </c>
    </row>
    <row r="21" spans="1:7" x14ac:dyDescent="0.3">
      <c r="A21" s="13"/>
      <c r="B21" s="2" t="s">
        <v>26</v>
      </c>
      <c r="C21" s="2">
        <v>2</v>
      </c>
      <c r="D21" s="2">
        <v>1</v>
      </c>
      <c r="E21" s="3">
        <f t="shared" si="0"/>
        <v>0.5</v>
      </c>
      <c r="F21" s="2">
        <v>0</v>
      </c>
      <c r="G21" s="3">
        <f t="shared" si="1"/>
        <v>0</v>
      </c>
    </row>
    <row r="22" spans="1:7" x14ac:dyDescent="0.3">
      <c r="A22" s="13"/>
      <c r="B22" s="2" t="s">
        <v>27</v>
      </c>
      <c r="C22" s="2">
        <v>2</v>
      </c>
      <c r="D22" s="2">
        <v>0</v>
      </c>
      <c r="E22" s="3">
        <f t="shared" si="0"/>
        <v>0</v>
      </c>
      <c r="F22" s="2">
        <v>0</v>
      </c>
      <c r="G22" s="3">
        <f t="shared" si="1"/>
        <v>0</v>
      </c>
    </row>
    <row r="23" spans="1:7" x14ac:dyDescent="0.3">
      <c r="A23" s="13"/>
      <c r="B23" s="2" t="s">
        <v>28</v>
      </c>
      <c r="C23" s="2">
        <v>2</v>
      </c>
      <c r="D23" s="2">
        <v>0</v>
      </c>
      <c r="E23" s="3">
        <f t="shared" si="0"/>
        <v>0</v>
      </c>
      <c r="F23" s="2">
        <v>0</v>
      </c>
      <c r="G23" s="3">
        <f t="shared" si="1"/>
        <v>0</v>
      </c>
    </row>
    <row r="24" spans="1:7" x14ac:dyDescent="0.3">
      <c r="A24" s="13"/>
      <c r="B24" s="2" t="s">
        <v>31</v>
      </c>
      <c r="C24" s="2">
        <v>1</v>
      </c>
      <c r="D24" s="2">
        <v>1</v>
      </c>
      <c r="E24" s="3">
        <f t="shared" si="0"/>
        <v>1</v>
      </c>
      <c r="F24" s="2">
        <v>0</v>
      </c>
      <c r="G24" s="3">
        <f t="shared" si="1"/>
        <v>0</v>
      </c>
    </row>
    <row r="25" spans="1:7" x14ac:dyDescent="0.3">
      <c r="A25" s="13"/>
      <c r="B25" s="2" t="s">
        <v>33</v>
      </c>
      <c r="C25" s="2">
        <v>1</v>
      </c>
      <c r="D25" s="2">
        <v>0</v>
      </c>
      <c r="E25" s="3">
        <f t="shared" si="0"/>
        <v>0</v>
      </c>
      <c r="F25" s="2">
        <v>0</v>
      </c>
      <c r="G25" s="3">
        <f t="shared" si="1"/>
        <v>0</v>
      </c>
    </row>
    <row r="26" spans="1:7" x14ac:dyDescent="0.3">
      <c r="A26" s="2" t="s">
        <v>42</v>
      </c>
      <c r="B26" s="2" t="s">
        <v>11</v>
      </c>
      <c r="C26" s="2">
        <v>90</v>
      </c>
      <c r="D26" s="2">
        <v>53</v>
      </c>
      <c r="E26" s="3">
        <f t="shared" si="0"/>
        <v>0.58888888888888891</v>
      </c>
      <c r="F26" s="2">
        <v>0</v>
      </c>
      <c r="G26" s="3">
        <f t="shared" si="1"/>
        <v>0</v>
      </c>
    </row>
    <row r="27" spans="1:7" x14ac:dyDescent="0.3">
      <c r="A27" s="2" t="s">
        <v>41</v>
      </c>
      <c r="B27" s="2" t="s">
        <v>18</v>
      </c>
      <c r="C27" s="2">
        <v>4</v>
      </c>
      <c r="D27" s="2">
        <v>3</v>
      </c>
      <c r="E27" s="3">
        <f t="shared" si="0"/>
        <v>0.75</v>
      </c>
      <c r="F27" s="2">
        <v>2</v>
      </c>
      <c r="G27" s="3">
        <f t="shared" si="1"/>
        <v>0.5</v>
      </c>
    </row>
    <row r="28" spans="1:7" x14ac:dyDescent="0.3">
      <c r="A28" s="2" t="s">
        <v>40</v>
      </c>
      <c r="B28" s="2" t="s">
        <v>32</v>
      </c>
      <c r="C28" s="2">
        <v>1</v>
      </c>
      <c r="D28" s="2">
        <v>0</v>
      </c>
      <c r="E28" s="3">
        <f t="shared" si="0"/>
        <v>0</v>
      </c>
      <c r="F28" s="2">
        <v>0</v>
      </c>
      <c r="G28" s="3">
        <f t="shared" si="1"/>
        <v>0</v>
      </c>
    </row>
    <row r="29" spans="1:7" x14ac:dyDescent="0.3">
      <c r="A29" s="2" t="s">
        <v>39</v>
      </c>
      <c r="B29" s="2" t="s">
        <v>29</v>
      </c>
      <c r="C29" s="2">
        <v>2</v>
      </c>
      <c r="D29" s="2">
        <v>0</v>
      </c>
      <c r="E29" s="3">
        <f t="shared" si="0"/>
        <v>0</v>
      </c>
      <c r="F29" s="2">
        <v>0</v>
      </c>
      <c r="G29" s="3">
        <f t="shared" si="1"/>
        <v>0</v>
      </c>
    </row>
    <row r="30" spans="1:7" x14ac:dyDescent="0.3">
      <c r="A30" s="14" t="s">
        <v>38</v>
      </c>
      <c r="B30" s="2" t="s">
        <v>2</v>
      </c>
      <c r="C30" s="2">
        <v>10415</v>
      </c>
      <c r="D30" s="2">
        <v>8509</v>
      </c>
      <c r="E30" s="3">
        <f t="shared" si="0"/>
        <v>0.81699471915506483</v>
      </c>
      <c r="F30" s="2">
        <v>4908</v>
      </c>
      <c r="G30" s="3">
        <f t="shared" si="1"/>
        <v>0.47124339894383099</v>
      </c>
    </row>
    <row r="31" spans="1:7" x14ac:dyDescent="0.3">
      <c r="A31" s="13"/>
      <c r="B31" s="2" t="s">
        <v>3</v>
      </c>
      <c r="C31" s="2">
        <v>1341</v>
      </c>
      <c r="D31" s="2">
        <v>484</v>
      </c>
      <c r="E31" s="3">
        <f t="shared" si="0"/>
        <v>0.36092468307233405</v>
      </c>
      <c r="F31" s="2">
        <v>0</v>
      </c>
      <c r="G31" s="3">
        <f t="shared" si="1"/>
        <v>0</v>
      </c>
    </row>
    <row r="32" spans="1:7" x14ac:dyDescent="0.3">
      <c r="A32" s="13"/>
      <c r="B32" s="2" t="s">
        <v>7</v>
      </c>
      <c r="C32" s="2">
        <v>427</v>
      </c>
      <c r="D32" s="2">
        <v>228</v>
      </c>
      <c r="E32" s="3">
        <f t="shared" si="0"/>
        <v>0.53395784543325531</v>
      </c>
      <c r="F32" s="2">
        <v>0</v>
      </c>
      <c r="G32" s="3">
        <f t="shared" si="1"/>
        <v>0</v>
      </c>
    </row>
    <row r="33" spans="1:7" x14ac:dyDescent="0.3">
      <c r="A33" s="13"/>
      <c r="B33" s="2" t="s">
        <v>10</v>
      </c>
      <c r="C33" s="2">
        <v>109</v>
      </c>
      <c r="D33" s="2">
        <v>61</v>
      </c>
      <c r="E33" s="3">
        <f t="shared" si="0"/>
        <v>0.55963302752293576</v>
      </c>
      <c r="F33" s="2">
        <v>0</v>
      </c>
      <c r="G33" s="3">
        <f t="shared" si="1"/>
        <v>0</v>
      </c>
    </row>
    <row r="34" spans="1:7" x14ac:dyDescent="0.3">
      <c r="A34" s="13"/>
      <c r="B34" s="2" t="s">
        <v>17</v>
      </c>
      <c r="C34" s="2">
        <v>5</v>
      </c>
      <c r="D34" s="2">
        <v>2</v>
      </c>
      <c r="E34" s="3">
        <f t="shared" si="0"/>
        <v>0.4</v>
      </c>
      <c r="F34" s="2">
        <v>0</v>
      </c>
      <c r="G34" s="3">
        <f t="shared" si="1"/>
        <v>0</v>
      </c>
    </row>
    <row r="35" spans="1:7" x14ac:dyDescent="0.3">
      <c r="A35" s="2" t="s">
        <v>37</v>
      </c>
      <c r="B35" s="2" t="s">
        <v>30</v>
      </c>
      <c r="C35" s="2">
        <v>1</v>
      </c>
      <c r="D35" s="2">
        <v>0</v>
      </c>
      <c r="E35" s="3">
        <f t="shared" si="0"/>
        <v>0</v>
      </c>
      <c r="F35" s="2">
        <v>0</v>
      </c>
      <c r="G35" s="3">
        <f t="shared" si="1"/>
        <v>0</v>
      </c>
    </row>
    <row r="36" spans="1:7" x14ac:dyDescent="0.3">
      <c r="A36" s="2" t="s">
        <v>44</v>
      </c>
      <c r="B36" s="2"/>
      <c r="C36" s="2">
        <f>SUM(C3:C35)</f>
        <v>53976</v>
      </c>
      <c r="D36" s="2">
        <f>SUM(D3:D35)</f>
        <v>46174</v>
      </c>
      <c r="E36" s="3">
        <f t="shared" si="0"/>
        <v>0.85545427597450718</v>
      </c>
      <c r="F36" s="2">
        <f>SUM(F3:F35)</f>
        <v>30032</v>
      </c>
      <c r="G36" s="3">
        <f t="shared" si="1"/>
        <v>0.55639543500815181</v>
      </c>
    </row>
  </sheetData>
  <sortState xmlns:xlrd2="http://schemas.microsoft.com/office/spreadsheetml/2017/richdata2" ref="A3:E38">
    <sortCondition descending="1" ref="A3:A38"/>
    <sortCondition descending="1" ref="C3:C38"/>
  </sortState>
  <mergeCells count="9">
    <mergeCell ref="A5:A6"/>
    <mergeCell ref="A7:A25"/>
    <mergeCell ref="A30:A34"/>
    <mergeCell ref="A1:A2"/>
    <mergeCell ref="B1:B2"/>
    <mergeCell ref="C1:C2"/>
    <mergeCell ref="F1:G1"/>
    <mergeCell ref="D1:E1"/>
    <mergeCell ref="A3:A4"/>
  </mergeCells>
  <phoneticPr fontId="1" type="noConversion"/>
  <conditionalFormatting sqref="E3:E3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{771322E0-D6F1-4A40-AADB-59B8305FCC43}</x14:id>
        </ext>
      </extLst>
    </cfRule>
  </conditionalFormatting>
  <conditionalFormatting sqref="G2:G1048576">
    <cfRule type="dataBar" priority="1">
      <dataBar>
        <cfvo type="min"/>
        <cfvo type="num" val="1"/>
        <color theme="9" tint="0.39997558519241921"/>
      </dataBar>
      <extLst>
        <ext xmlns:x14="http://schemas.microsoft.com/office/spreadsheetml/2009/9/main" uri="{B025F937-C7B1-47D3-B67F-A62EFF666E3E}">
          <x14:id>{F13C634E-43DB-42F2-89AD-C3376B4021C2}</x14:id>
        </ext>
      </extLst>
    </cfRule>
    <cfRule type="dataBar" priority="2">
      <dataBar>
        <cfvo type="min"/>
        <cfvo type="num" val="1"/>
        <color rgb="FF638EC6"/>
      </dataBar>
      <extLst>
        <ext xmlns:x14="http://schemas.microsoft.com/office/spreadsheetml/2009/9/main" uri="{B025F937-C7B1-47D3-B67F-A62EFF666E3E}">
          <x14:id>{33429D46-2E7E-4F9F-B01A-9284B3A972D2}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{D3B22538-5463-42ED-9ED5-17A912AA516E}</x14:id>
        </ext>
      </extLst>
    </cfRule>
  </conditionalFormatting>
  <conditionalFormatting sqref="G3:G36">
    <cfRule type="dataBar" priority="5">
      <dataBar>
        <cfvo type="min"/>
        <cfvo type="num" val="1"/>
        <color rgb="FF638EC6"/>
      </dataBar>
      <extLst>
        <ext xmlns:x14="http://schemas.microsoft.com/office/spreadsheetml/2009/9/main" uri="{B025F937-C7B1-47D3-B67F-A62EFF666E3E}">
          <x14:id>{06A13581-121F-4DFC-ADD7-85D5E288C953}</x14:id>
        </ext>
      </extLst>
    </cfRule>
    <cfRule type="dataBar" priority="6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{B24B82E2-AC9B-400B-A318-DCFC7EEFA2A5}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{F5AA8182-A21B-430F-966B-E1FDC3F3EDC3}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1322E0-D6F1-4A40-AADB-59B8305FC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E3:E36</xm:sqref>
        </x14:conditionalFormatting>
        <x14:conditionalFormatting xmlns:xm="http://schemas.microsoft.com/office/excel/2006/main">
          <x14:cfRule type="dataBar" id="{F13C634E-43DB-42F2-89AD-C3376B4021C2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3429D46-2E7E-4F9F-B01A-9284B3A972D2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3B22538-5463-42ED-9ED5-17A912AA51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G2:G1048576</xm:sqref>
        </x14:conditionalFormatting>
        <x14:conditionalFormatting xmlns:xm="http://schemas.microsoft.com/office/excel/2006/main">
          <x14:cfRule type="dataBar" id="{06A13581-121F-4DFC-ADD7-85D5E288C953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24B82E2-AC9B-400B-A318-DCFC7EEFA2A5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F5AA8182-A21B-430F-966B-E1FDC3F3ED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李李</dc:creator>
  <cp:lastModifiedBy>李 李</cp:lastModifiedBy>
  <dcterms:created xsi:type="dcterms:W3CDTF">2015-06-05T18:19:34Z</dcterms:created>
  <dcterms:modified xsi:type="dcterms:W3CDTF">2025-04-08T13:35:42Z</dcterms:modified>
</cp:coreProperties>
</file>